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0" windowWidth="10380" windowHeight="6636" activeTab="0"/>
  </bookViews>
  <sheets>
    <sheet name="ChGK Toronto - 2004-05, 3 tur" sheetId="1" r:id="rId1"/>
  </sheets>
  <definedNames>
    <definedName name="_xlnm.Print_Area" localSheetId="0">'ChGK Toronto - 2004-05, 3 tur'!$B$1:$AF$20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<sst xmlns="http://schemas.openxmlformats.org/spreadsheetml/2006/main" count="28" uniqueCount="28">
  <si>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</si>
  <si>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</si>
  <si>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</si>
  <si>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</si>
  <si>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</si>
  <si>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</si>
  <si>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</si>
  <si>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</si>
  <si>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</si>
  <si>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</si>
  <si>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</si>
  <si>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</si>
  <si>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</si>
  <si>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</si>
  <si>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</si>
  <si>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</si>
  <si>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</si>
  <si>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</si>
  <si>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</si>
  <si>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</si>
  <si>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Ума палата №6</t>
  </si>
  <si>
    <t>Харизматики</t>
  </si>
  <si>
    <t>Сон разума</t>
  </si>
  <si>
    <t>Чемпионат Торонто по ЧГК 2004/05 гг.</t>
  </si>
  <si>
    <t>Технический Реванш</t>
  </si>
  <si>
    <t>Веретено</t>
  </si>
  <si>
    <t>Полбеды</t>
  </si>
  <si>
    <t>Оргкомитет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</si>
</sst>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2"/>
  <sheetViews>
    <sheetView tabSelected="1" zoomScale="97" zoomScaleNormal="97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16" width="3.00390625" style="1" customWidth="1"/>
    <col min="17" max="29" width="2.8515625" style="1" customWidth="1"/>
    <col min="30" max="31" width="3.140625" style="1" customWidth="1"/>
    <col min="32" max="32" width="4.00390625" style="1" customWidth="1"/>
  </cols>
  <sheetData>
    <row r="1" spans="1:32" s="2" customFormat="1" ht="20.2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15</v>
      </c>
      <c r="B2" s="32"/>
      <c r="C2" s="32"/>
      <c r="D2" s="38" t="s">
        <v>27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13</v>
      </c>
      <c r="P2" s="36"/>
      <c r="Q2" s="37"/>
      <c r="R2" s="39">
        <v>38319</v>
      </c>
      <c r="S2" s="39"/>
      <c r="T2" s="39"/>
      <c r="U2" s="39"/>
      <c r="V2" s="39"/>
      <c r="W2" s="39"/>
      <c r="X2" s="39"/>
      <c r="Y2" s="39"/>
      <c r="Z2" s="20"/>
      <c r="AA2" s="35" t="s">
        <v>14</v>
      </c>
      <c r="AB2" s="36"/>
      <c r="AC2" s="37"/>
      <c r="AD2" s="38">
        <v>3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17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>
        <v>1</v>
      </c>
      <c r="B6" s="18" t="s">
        <v>25</v>
      </c>
      <c r="C6" s="16">
        <v>0</v>
      </c>
      <c r="D6" s="16">
        <v>1</v>
      </c>
      <c r="E6" s="16">
        <v>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>
        <v>1</v>
      </c>
      <c r="P6" s="7">
        <f aca="true" t="shared" si="0" ref="P6:P16">SUM(D6:O6)</f>
        <v>4</v>
      </c>
      <c r="Q6" s="16">
        <v>0</v>
      </c>
      <c r="R6" s="16">
        <v>0</v>
      </c>
      <c r="S6" s="16">
        <v>0</v>
      </c>
      <c r="T6" s="16">
        <v>0</v>
      </c>
      <c r="U6" s="16">
        <v>1</v>
      </c>
      <c r="V6" s="16">
        <v>0</v>
      </c>
      <c r="W6" s="16">
        <v>0</v>
      </c>
      <c r="X6" s="16">
        <v>0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7">
        <f aca="true" t="shared" si="1" ref="AD6:AD16">SUM(R6:AC6)</f>
        <v>6</v>
      </c>
      <c r="AE6" s="8">
        <f aca="true" t="shared" si="2" ref="AE6:AE16">P6+AD6</f>
        <v>10</v>
      </c>
      <c r="AF6" s="9">
        <f aca="true" t="shared" si="3" ref="AF6:AF16">SUMPRODUCT(D6:O6,$D$17:$O$17)+SUMPRODUCT(R6:AC6,$R$17:$AC$17)</f>
        <v>57</v>
      </c>
    </row>
    <row r="7" spans="1:32" ht="13.5">
      <c r="A7" s="16">
        <v>2</v>
      </c>
      <c r="B7" s="18" t="s">
        <v>12</v>
      </c>
      <c r="C7" s="16">
        <v>0</v>
      </c>
      <c r="D7" s="16">
        <v>0</v>
      </c>
      <c r="E7" s="16">
        <v>1</v>
      </c>
      <c r="F7" s="16">
        <v>0</v>
      </c>
      <c r="G7" s="16">
        <v>0</v>
      </c>
      <c r="H7" s="16">
        <v>0</v>
      </c>
      <c r="I7" s="16">
        <v>1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1</v>
      </c>
      <c r="P7" s="7">
        <f t="shared" si="0"/>
        <v>5</v>
      </c>
      <c r="Q7" s="16">
        <v>0</v>
      </c>
      <c r="R7" s="16">
        <v>0</v>
      </c>
      <c r="S7" s="16">
        <v>1</v>
      </c>
      <c r="T7" s="16">
        <v>0</v>
      </c>
      <c r="U7" s="16">
        <v>1</v>
      </c>
      <c r="V7" s="16">
        <v>0</v>
      </c>
      <c r="W7" s="16">
        <v>0</v>
      </c>
      <c r="X7" s="16">
        <v>1</v>
      </c>
      <c r="Y7" s="16">
        <v>0</v>
      </c>
      <c r="Z7" s="16">
        <v>0</v>
      </c>
      <c r="AA7" s="16">
        <v>0</v>
      </c>
      <c r="AB7" s="16">
        <v>0</v>
      </c>
      <c r="AC7" s="16">
        <v>1</v>
      </c>
      <c r="AD7" s="7">
        <f t="shared" si="1"/>
        <v>4</v>
      </c>
      <c r="AE7" s="8">
        <f t="shared" si="2"/>
        <v>9</v>
      </c>
      <c r="AF7" s="9">
        <f t="shared" si="3"/>
        <v>54</v>
      </c>
    </row>
    <row r="8" spans="1:32" ht="13.5">
      <c r="A8" s="16">
        <v>2</v>
      </c>
      <c r="B8" s="18" t="s">
        <v>11</v>
      </c>
      <c r="C8" s="16">
        <v>0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  <c r="L8" s="16">
        <v>0</v>
      </c>
      <c r="M8" s="16">
        <v>0</v>
      </c>
      <c r="N8" s="16">
        <v>1</v>
      </c>
      <c r="O8" s="16">
        <v>1</v>
      </c>
      <c r="P8" s="7">
        <f t="shared" si="0"/>
        <v>5</v>
      </c>
      <c r="Q8" s="16">
        <v>0</v>
      </c>
      <c r="R8" s="16">
        <v>0</v>
      </c>
      <c r="S8" s="16">
        <v>0</v>
      </c>
      <c r="T8" s="16">
        <v>0</v>
      </c>
      <c r="U8" s="16">
        <v>1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1</v>
      </c>
      <c r="AB8" s="16">
        <v>0</v>
      </c>
      <c r="AC8" s="16">
        <v>1</v>
      </c>
      <c r="AD8" s="7">
        <f t="shared" si="1"/>
        <v>4</v>
      </c>
      <c r="AE8" s="8">
        <f t="shared" si="2"/>
        <v>9</v>
      </c>
      <c r="AF8" s="9">
        <f t="shared" si="3"/>
        <v>52</v>
      </c>
    </row>
    <row r="9" spans="1:32" ht="13.5">
      <c r="A9" s="16">
        <v>2</v>
      </c>
      <c r="B9" s="18" t="s">
        <v>26</v>
      </c>
      <c r="C9" s="16">
        <v>0</v>
      </c>
      <c r="D9" s="16">
        <v>1</v>
      </c>
      <c r="E9" s="16">
        <v>1</v>
      </c>
      <c r="F9" s="16">
        <v>0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1</v>
      </c>
      <c r="P9" s="7">
        <f t="shared" si="0"/>
        <v>6</v>
      </c>
      <c r="Q9" s="16">
        <v>0</v>
      </c>
      <c r="R9" s="16">
        <v>0</v>
      </c>
      <c r="S9" s="16">
        <v>0</v>
      </c>
      <c r="T9" s="16">
        <v>0</v>
      </c>
      <c r="U9" s="16">
        <v>1</v>
      </c>
      <c r="V9" s="16">
        <v>0</v>
      </c>
      <c r="W9" s="16">
        <v>0</v>
      </c>
      <c r="X9" s="16">
        <v>0</v>
      </c>
      <c r="Y9" s="16">
        <v>1</v>
      </c>
      <c r="Z9" s="16">
        <v>0</v>
      </c>
      <c r="AA9" s="16">
        <v>0</v>
      </c>
      <c r="AB9" s="16">
        <v>0</v>
      </c>
      <c r="AC9" s="16">
        <v>1</v>
      </c>
      <c r="AD9" s="7">
        <f t="shared" si="1"/>
        <v>3</v>
      </c>
      <c r="AE9" s="8">
        <f t="shared" si="2"/>
        <v>9</v>
      </c>
      <c r="AF9" s="9">
        <f t="shared" si="3"/>
        <v>47</v>
      </c>
    </row>
    <row r="10" spans="1:32" ht="13.5">
      <c r="A10" s="16">
        <v>5</v>
      </c>
      <c r="B10" s="18" t="s">
        <v>20</v>
      </c>
      <c r="C10" s="16">
        <v>0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1</v>
      </c>
      <c r="M10" s="16">
        <v>0</v>
      </c>
      <c r="N10" s="16">
        <v>0</v>
      </c>
      <c r="O10" s="16">
        <v>1</v>
      </c>
      <c r="P10" s="7">
        <f t="shared" si="0"/>
        <v>5</v>
      </c>
      <c r="Q10" s="16">
        <v>0</v>
      </c>
      <c r="R10" s="16">
        <v>0</v>
      </c>
      <c r="S10" s="16">
        <v>0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16">
        <v>0</v>
      </c>
      <c r="AB10" s="16">
        <v>0</v>
      </c>
      <c r="AC10" s="16">
        <v>1</v>
      </c>
      <c r="AD10" s="7">
        <f t="shared" si="1"/>
        <v>3</v>
      </c>
      <c r="AE10" s="8">
        <f t="shared" si="2"/>
        <v>8</v>
      </c>
      <c r="AF10" s="9">
        <f t="shared" si="3"/>
        <v>44</v>
      </c>
    </row>
    <row r="11" spans="1:32" ht="13.5">
      <c r="A11" s="16">
        <v>6</v>
      </c>
      <c r="B11" s="18" t="s">
        <v>18</v>
      </c>
      <c r="C11" s="16">
        <v>0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1</v>
      </c>
      <c r="P11" s="7">
        <f t="shared" si="0"/>
        <v>3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0</v>
      </c>
      <c r="AB11" s="16">
        <v>1</v>
      </c>
      <c r="AC11" s="16">
        <v>1</v>
      </c>
      <c r="AD11" s="7">
        <f t="shared" si="1"/>
        <v>3</v>
      </c>
      <c r="AE11" s="8">
        <f t="shared" si="2"/>
        <v>6</v>
      </c>
      <c r="AF11" s="9">
        <f t="shared" si="3"/>
        <v>32</v>
      </c>
    </row>
    <row r="12" spans="1:32" ht="13.5">
      <c r="A12" s="16">
        <v>6</v>
      </c>
      <c r="B12" s="18" t="s">
        <v>21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7">
        <f t="shared" si="0"/>
        <v>3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1</v>
      </c>
      <c r="Z12" s="16">
        <v>0</v>
      </c>
      <c r="AA12" s="16">
        <v>0</v>
      </c>
      <c r="AB12" s="16">
        <v>0</v>
      </c>
      <c r="AC12" s="16">
        <v>1</v>
      </c>
      <c r="AD12" s="7">
        <f t="shared" si="1"/>
        <v>3</v>
      </c>
      <c r="AE12" s="8">
        <f t="shared" si="2"/>
        <v>6</v>
      </c>
      <c r="AF12" s="9">
        <f t="shared" si="3"/>
        <v>28</v>
      </c>
    </row>
    <row r="13" spans="1:32" ht="13.5">
      <c r="A13" s="16">
        <v>6</v>
      </c>
      <c r="B13" s="18" t="s">
        <v>10</v>
      </c>
      <c r="C13" s="16">
        <v>0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1</v>
      </c>
      <c r="P13" s="7">
        <f t="shared" si="0"/>
        <v>4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1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7">
        <f t="shared" si="1"/>
        <v>2</v>
      </c>
      <c r="AE13" s="8">
        <f t="shared" si="2"/>
        <v>6</v>
      </c>
      <c r="AF13" s="9">
        <f t="shared" si="3"/>
        <v>27</v>
      </c>
    </row>
    <row r="14" spans="1:32" ht="13.5">
      <c r="A14" s="16">
        <v>9</v>
      </c>
      <c r="B14" s="18" t="s">
        <v>24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1</v>
      </c>
      <c r="P14" s="7">
        <f t="shared" si="0"/>
        <v>3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</v>
      </c>
      <c r="AD14" s="7">
        <f t="shared" si="1"/>
        <v>2</v>
      </c>
      <c r="AE14" s="8">
        <f t="shared" si="2"/>
        <v>5</v>
      </c>
      <c r="AF14" s="9">
        <f t="shared" si="3"/>
        <v>16</v>
      </c>
    </row>
    <row r="15" spans="1:32" ht="13.5">
      <c r="A15" s="16">
        <v>10</v>
      </c>
      <c r="B15" s="18" t="s">
        <v>22</v>
      </c>
      <c r="C15" s="16">
        <v>0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7">
        <f t="shared" si="0"/>
        <v>3</v>
      </c>
      <c r="Q15" s="16">
        <v>0</v>
      </c>
      <c r="R15" s="16">
        <v>0</v>
      </c>
      <c r="S15" s="16">
        <v>0</v>
      </c>
      <c r="T15" s="16">
        <v>0</v>
      </c>
      <c r="U15" s="16">
        <v>1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7">
        <f t="shared" si="1"/>
        <v>1</v>
      </c>
      <c r="AE15" s="8">
        <f t="shared" si="2"/>
        <v>4</v>
      </c>
      <c r="AF15" s="9">
        <f t="shared" si="3"/>
        <v>13</v>
      </c>
    </row>
    <row r="16" spans="1:32" ht="13.5">
      <c r="A16" s="16">
        <v>11</v>
      </c>
      <c r="B16" s="18" t="s">
        <v>19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7">
        <f t="shared" si="0"/>
        <v>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</v>
      </c>
      <c r="AD16" s="7">
        <f t="shared" si="1"/>
        <v>1</v>
      </c>
      <c r="AE16" s="8">
        <f t="shared" si="2"/>
        <v>3</v>
      </c>
      <c r="AF16" s="9">
        <f t="shared" si="3"/>
        <v>11</v>
      </c>
    </row>
    <row r="17" spans="1:32" ht="12.75">
      <c r="A17" s="22"/>
      <c r="B17" s="10" t="s">
        <v>16</v>
      </c>
      <c r="C17" s="11"/>
      <c r="D17" s="12">
        <f aca="true" t="shared" si="4" ref="D17:O17">$C$19-SUM(D6:D16)+1</f>
        <v>4</v>
      </c>
      <c r="E17" s="12">
        <f t="shared" si="4"/>
        <v>4</v>
      </c>
      <c r="F17" s="12">
        <f t="shared" si="4"/>
        <v>12</v>
      </c>
      <c r="G17" s="12">
        <f t="shared" si="4"/>
        <v>12</v>
      </c>
      <c r="H17" s="12">
        <f t="shared" si="4"/>
        <v>11</v>
      </c>
      <c r="I17" s="12">
        <f t="shared" si="4"/>
        <v>8</v>
      </c>
      <c r="J17" s="12">
        <f t="shared" si="4"/>
        <v>12</v>
      </c>
      <c r="K17" s="12">
        <f t="shared" si="4"/>
        <v>9</v>
      </c>
      <c r="L17" s="12">
        <f t="shared" si="4"/>
        <v>11</v>
      </c>
      <c r="M17" s="12">
        <f t="shared" si="4"/>
        <v>12</v>
      </c>
      <c r="N17" s="12">
        <f t="shared" si="4"/>
        <v>4</v>
      </c>
      <c r="O17" s="12">
        <f t="shared" si="4"/>
        <v>2</v>
      </c>
      <c r="P17" s="11"/>
      <c r="Q17" s="11"/>
      <c r="R17" s="12">
        <f aca="true" t="shared" si="5" ref="R17:AC17">$C$19-SUM(R6:R16)+1</f>
        <v>12</v>
      </c>
      <c r="S17" s="12">
        <f t="shared" si="5"/>
        <v>11</v>
      </c>
      <c r="T17" s="12">
        <f t="shared" si="5"/>
        <v>12</v>
      </c>
      <c r="U17" s="12">
        <f t="shared" si="5"/>
        <v>3</v>
      </c>
      <c r="V17" s="12">
        <f t="shared" si="5"/>
        <v>12</v>
      </c>
      <c r="W17" s="12">
        <f t="shared" si="5"/>
        <v>12</v>
      </c>
      <c r="X17" s="12">
        <f t="shared" si="5"/>
        <v>10</v>
      </c>
      <c r="Y17" s="12">
        <f t="shared" si="5"/>
        <v>8</v>
      </c>
      <c r="Z17" s="12">
        <f t="shared" si="5"/>
        <v>9</v>
      </c>
      <c r="AA17" s="12">
        <f t="shared" si="5"/>
        <v>10</v>
      </c>
      <c r="AB17" s="12">
        <f t="shared" si="5"/>
        <v>10</v>
      </c>
      <c r="AC17" s="12">
        <f t="shared" si="5"/>
        <v>3</v>
      </c>
      <c r="AD17" s="11"/>
      <c r="AE17" s="11"/>
      <c r="AF17" s="11"/>
    </row>
    <row r="18" spans="1:32" ht="5.25" customHeight="1">
      <c r="A18" s="22"/>
      <c r="B18" s="2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7" customFormat="1" ht="12.75">
      <c r="A19" s="26"/>
      <c r="B19" s="27" t="s">
        <v>9</v>
      </c>
      <c r="C19" s="28">
        <f>COUNTA(B6:B16)</f>
        <v>11</v>
      </c>
      <c r="D19" s="29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2:32" ht="4.5" customHeight="1">
      <c r="B20" s="13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5:32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5:32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6 C6:O16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2004-12-12T21:37:46Z</dcterms:modified>
  <cp:category/>
  <cp:version/>
  <cp:contentType/>
  <cp:contentStatus/>
</cp:coreProperties>
</file>