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0" activeTab="0"/>
  </bookViews>
  <sheets>
    <sheet name="ChGK Toronto Table" sheetId="1" r:id="rId1"/>
    <sheet name="Instructions" sheetId="2" r:id="rId2"/>
  </sheets>
  <definedNames>
    <definedName name="_xlnm.Print_Area" localSheetId="0">'ChGK Toronto Table'!$B$1:$AF$15</definedName>
    <definedName name="_xlnm.Print_Area" localSheetId="1">'Instructions'!$B$1:$AE$1</definedName>
  </definedNames>
  <calcPr fullCalcOnLoad="1"/>
</workbook>
</file>

<file path=xl/sharedStrings.xml><?xml version="1.0" encoding="utf-8"?>
<sst xmlns="http://schemas.openxmlformats.org/spreadsheetml/2006/main" count="38" uniqueCount="38">
  <si>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</si>
  <si>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</si>
  <si>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</si>
  <si>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</si>
  <si>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</si>
  <si>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</si>
  <si>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</si>
  <si>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</si>
  <si>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</si>
  <si>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</si>
  <si>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</si>
  <si>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</si>
  <si>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Вестимо</t>
  </si>
  <si>
    <t xml:space="preserve">Дата: </t>
  </si>
  <si>
    <t xml:space="preserve">Тур №: </t>
  </si>
  <si>
    <t>Дежурная команда</t>
  </si>
  <si>
    <t>Впишите во 2 строку дату игры, номер тура, название дежурной команды;</t>
  </si>
  <si>
    <t xml:space="preserve">Правильные ответы на вопросы отмечайте в соответствующих клеточках цифрой "1" (при этом они станут еще "зеленее"), неправильные оставляйте нулями. Другие значения не допускаются - содержимое клеток должно быть только 1 или 0 (неправильные значения будут выделены оранжевым фоном); </t>
  </si>
  <si>
    <t>Общие правила:</t>
  </si>
  <si>
    <t>Вы можете менять только содержимое "зеленых" клеток. Значения в остальных клетках либо постоянны, либо обновляются автоматически по мере ввода вами данных в зеленые клетки.</t>
  </si>
  <si>
    <t>Инструкции</t>
  </si>
  <si>
    <t xml:space="preserve">Снимите защиту таблицы: "Tools -&gt; Protection -&gt; Unprotect Sheet". Таблица защищена без пароля, только чтобы избежать случайного исправления. </t>
  </si>
  <si>
    <t>В появившемся окошке отметьте "Header Row", выберите в "Sort by" столбец "S", а в "Then by" - столбец "R" (оба критерия сортировки должны быть "Decsending"). Нажмите на OK.</t>
  </si>
  <si>
    <t>Если вы хотите сортировать команды по набранным очкам:</t>
  </si>
  <si>
    <t>См. Инструкции на отдельной странице</t>
  </si>
  <si>
    <t>Выделите все строки, начиная с пятой и до последней, содержащей какую-либо команду, затем выберите "Data -&gt; Sort".</t>
  </si>
  <si>
    <t>Сортировать таблицу можно в любой момент и сколько угодно раз</t>
  </si>
  <si>
    <t>Рейтинг вопросов:</t>
  </si>
  <si>
    <t>M</t>
  </si>
  <si>
    <t>Места команд (после сортировки), можно расставить вручную</t>
  </si>
  <si>
    <t>Отредактируйте названия команд в столбце B. Лишние строки можно удалить, но если они останутся, клетки для названий команд должны быть пустыми (выделите их и нажмите на Delete на всякий случай), иначе количество команд будет подсчитываться неверно;</t>
  </si>
  <si>
    <t>7</t>
  </si>
  <si>
    <t>Абзац</t>
  </si>
  <si>
    <t>1/2 Беды</t>
  </si>
  <si>
    <t>Веретено</t>
  </si>
  <si>
    <t>Чемпионат Торонто по ЧГК 2007/08 гг.</t>
  </si>
  <si>
    <t>Аст-Алхор</t>
  </si>
  <si>
    <t>27 января, 2008 г.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</si>
</sst>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11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4"/>
      <name val="Arial"/>
      <family val="2"/>
    </font>
    <font>
      <b/>
      <sz val="10"/>
      <color indexed="57"/>
      <name val="Arial Narrow"/>
      <family val="2"/>
    </font>
    <font>
      <sz val="14"/>
      <color indexed="13"/>
      <name val="Arial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>
      <alignment wrapText="1"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6" fillId="2" borderId="2" xfId="0" applyFont="1" applyFill="1" applyBorder="1" applyAlignment="1" applyProtection="1">
      <alignment vertical="center"/>
      <protection/>
    </xf>
    <xf numFmtId="0" fontId="0" fillId="3" borderId="0" xfId="0" applyFill="1" applyAlignment="1">
      <alignment wrapText="1"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" fillId="4" borderId="0" xfId="0" applyFont="1" applyFill="1" applyAlignment="1" applyProtection="1">
      <alignment horizontal="center" vertical="top" wrapText="1"/>
      <protection/>
    </xf>
    <xf numFmtId="0" fontId="1" fillId="4" borderId="0" xfId="0" applyFont="1" applyFill="1" applyAlignment="1" applyProtection="1">
      <alignment vertical="top" wrapText="1"/>
      <protection/>
    </xf>
    <xf numFmtId="0" fontId="7" fillId="5" borderId="0" xfId="0" applyFont="1" applyFill="1" applyAlignment="1" applyProtection="1">
      <alignment horizontal="center" vertical="top" wrapText="1"/>
      <protection/>
    </xf>
    <xf numFmtId="0" fontId="7" fillId="5" borderId="0" xfId="0" applyFont="1" applyFill="1" applyAlignment="1" applyProtection="1">
      <alignment vertical="top" wrapText="1"/>
      <protection/>
    </xf>
    <xf numFmtId="0" fontId="0" fillId="3" borderId="0" xfId="0" applyFont="1" applyFill="1" applyAlignment="1" applyProtection="1">
      <alignment horizontal="center" vertical="top" wrapText="1"/>
      <protection/>
    </xf>
    <xf numFmtId="0" fontId="0" fillId="3" borderId="0" xfId="0" applyFont="1" applyFill="1" applyAlignment="1" applyProtection="1">
      <alignment vertical="top" wrapText="1"/>
      <protection/>
    </xf>
    <xf numFmtId="0" fontId="0" fillId="3" borderId="0" xfId="0" applyFont="1" applyFill="1" applyAlignment="1">
      <alignment horizontal="center" vertical="top" wrapText="1"/>
    </xf>
    <xf numFmtId="0" fontId="0" fillId="3" borderId="0" xfId="0" applyFont="1" applyFill="1" applyAlignment="1">
      <alignment wrapText="1"/>
    </xf>
    <xf numFmtId="0" fontId="0" fillId="3" borderId="0" xfId="0" applyFill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2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172" fontId="0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7"/>
  <sheetViews>
    <sheetView tabSelected="1" zoomScale="140" zoomScaleNormal="140" workbookViewId="0" topLeftCell="A1">
      <pane ySplit="2" topLeftCell="BM3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3" ht="16.5" customHeight="1">
      <c r="A2" s="52" t="s">
        <v>15</v>
      </c>
      <c r="B2" s="52"/>
      <c r="C2" s="52"/>
      <c r="D2" s="59" t="s">
        <v>36</v>
      </c>
      <c r="E2" s="59"/>
      <c r="F2" s="59"/>
      <c r="G2" s="59"/>
      <c r="H2" s="59"/>
      <c r="I2" s="59"/>
      <c r="J2" s="59"/>
      <c r="K2" s="59"/>
      <c r="L2" s="59"/>
      <c r="M2" s="59"/>
      <c r="N2" s="23"/>
      <c r="O2" s="56" t="s">
        <v>13</v>
      </c>
      <c r="P2" s="57"/>
      <c r="Q2" s="58"/>
      <c r="R2" s="60" t="s">
        <v>37</v>
      </c>
      <c r="S2" s="60"/>
      <c r="T2" s="60"/>
      <c r="U2" s="60"/>
      <c r="V2" s="60"/>
      <c r="W2" s="60"/>
      <c r="X2" s="60"/>
      <c r="Y2" s="60"/>
      <c r="Z2" s="23"/>
      <c r="AA2" s="56" t="s">
        <v>14</v>
      </c>
      <c r="AB2" s="57"/>
      <c r="AC2" s="58"/>
      <c r="AD2" s="59">
        <v>5</v>
      </c>
      <c r="AE2" s="59"/>
      <c r="AF2" s="59"/>
      <c r="AG2" s="6"/>
    </row>
    <row r="3" spans="1:32" s="2" customFormat="1" ht="6" customHeight="1">
      <c r="A3" s="2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34"/>
      <c r="B4" s="34"/>
      <c r="C4" s="55" t="s">
        <v>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35"/>
      <c r="Q4" s="55" t="s">
        <v>8</v>
      </c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35"/>
      <c r="AE4" s="35"/>
      <c r="AF4" s="35"/>
    </row>
    <row r="5" spans="1:32" ht="12.75">
      <c r="A5" s="36" t="s">
        <v>28</v>
      </c>
      <c r="B5" s="21" t="s">
        <v>6</v>
      </c>
      <c r="C5" s="37" t="s">
        <v>1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  <c r="I5" s="37">
        <v>6</v>
      </c>
      <c r="J5" s="37" t="s">
        <v>31</v>
      </c>
      <c r="K5" s="37">
        <v>8</v>
      </c>
      <c r="L5" s="37">
        <v>9</v>
      </c>
      <c r="M5" s="37">
        <v>10</v>
      </c>
      <c r="N5" s="37">
        <v>11</v>
      </c>
      <c r="O5" s="37">
        <v>12</v>
      </c>
      <c r="P5" s="37" t="s">
        <v>2</v>
      </c>
      <c r="Q5" s="37" t="s">
        <v>0</v>
      </c>
      <c r="R5" s="37">
        <v>13</v>
      </c>
      <c r="S5" s="37">
        <v>14</v>
      </c>
      <c r="T5" s="37">
        <v>15</v>
      </c>
      <c r="U5" s="37">
        <v>16</v>
      </c>
      <c r="V5" s="37">
        <v>17</v>
      </c>
      <c r="W5" s="37">
        <v>18</v>
      </c>
      <c r="X5" s="37">
        <v>19</v>
      </c>
      <c r="Y5" s="37">
        <v>20</v>
      </c>
      <c r="Z5" s="37">
        <v>21</v>
      </c>
      <c r="AA5" s="37">
        <v>22</v>
      </c>
      <c r="AB5" s="37">
        <v>23</v>
      </c>
      <c r="AC5" s="37">
        <v>24</v>
      </c>
      <c r="AD5" s="37" t="s">
        <v>3</v>
      </c>
      <c r="AE5" s="37" t="s">
        <v>5</v>
      </c>
      <c r="AF5" s="37" t="s">
        <v>4</v>
      </c>
    </row>
    <row r="6" spans="1:32" ht="12.75">
      <c r="A6" s="38">
        <f>COUNTIF(AE$6:AE$11,"&gt;"&amp;AE6)+1</f>
        <v>1</v>
      </c>
      <c r="B6" s="61" t="s">
        <v>11</v>
      </c>
      <c r="C6" s="38">
        <v>1</v>
      </c>
      <c r="D6" s="38">
        <v>1</v>
      </c>
      <c r="E6" s="38">
        <v>0</v>
      </c>
      <c r="F6" s="38">
        <v>1</v>
      </c>
      <c r="G6" s="38">
        <v>0</v>
      </c>
      <c r="H6" s="38">
        <v>1</v>
      </c>
      <c r="I6" s="38">
        <v>1</v>
      </c>
      <c r="J6" s="38">
        <v>0</v>
      </c>
      <c r="K6" s="38">
        <v>1</v>
      </c>
      <c r="L6" s="38">
        <v>0</v>
      </c>
      <c r="M6" s="38">
        <v>0</v>
      </c>
      <c r="N6" s="38">
        <v>1</v>
      </c>
      <c r="O6" s="38">
        <v>1</v>
      </c>
      <c r="P6" s="39">
        <f aca="true" t="shared" si="0" ref="P6:P11">SUM(D6:O6)</f>
        <v>7</v>
      </c>
      <c r="Q6" s="38">
        <v>1</v>
      </c>
      <c r="R6" s="38">
        <v>1</v>
      </c>
      <c r="S6" s="38">
        <v>1</v>
      </c>
      <c r="T6" s="38">
        <v>0</v>
      </c>
      <c r="U6" s="38">
        <v>1</v>
      </c>
      <c r="V6" s="38">
        <v>0</v>
      </c>
      <c r="W6" s="38">
        <v>0</v>
      </c>
      <c r="X6" s="38">
        <v>1</v>
      </c>
      <c r="Y6" s="38">
        <v>1</v>
      </c>
      <c r="Z6" s="38">
        <v>0</v>
      </c>
      <c r="AA6" s="38">
        <v>1</v>
      </c>
      <c r="AB6" s="38">
        <v>1</v>
      </c>
      <c r="AC6" s="38">
        <v>0</v>
      </c>
      <c r="AD6" s="39">
        <f aca="true" t="shared" si="1" ref="AD6:AD11">SUM(R6:AC6)</f>
        <v>7</v>
      </c>
      <c r="AE6" s="40">
        <f aca="true" t="shared" si="2" ref="AE6:AE11">P6+AD6</f>
        <v>14</v>
      </c>
      <c r="AF6" s="41">
        <f aca="true" t="shared" si="3" ref="AF6:AF11">SUMPRODUCT(D6:O6,$D$12:$O$12)+SUMPRODUCT(R6:AC6,$R$12:$AC$12)</f>
        <v>40</v>
      </c>
    </row>
    <row r="7" spans="1:32" ht="12.75">
      <c r="A7" s="38">
        <f>COUNTIF(AE$6:AE$11,"&gt;"&amp;AE7)+1</f>
        <v>1</v>
      </c>
      <c r="B7" s="61" t="s">
        <v>10</v>
      </c>
      <c r="C7" s="38">
        <v>1</v>
      </c>
      <c r="D7" s="38">
        <v>0</v>
      </c>
      <c r="E7" s="38">
        <v>0</v>
      </c>
      <c r="F7" s="38">
        <v>1</v>
      </c>
      <c r="G7" s="38">
        <v>1</v>
      </c>
      <c r="H7" s="38">
        <v>1</v>
      </c>
      <c r="I7" s="38">
        <v>1</v>
      </c>
      <c r="J7" s="38">
        <v>0</v>
      </c>
      <c r="K7" s="38">
        <v>1</v>
      </c>
      <c r="L7" s="38">
        <v>1</v>
      </c>
      <c r="M7" s="38">
        <v>1</v>
      </c>
      <c r="N7" s="38">
        <v>0</v>
      </c>
      <c r="O7" s="38">
        <v>1</v>
      </c>
      <c r="P7" s="39">
        <f t="shared" si="0"/>
        <v>8</v>
      </c>
      <c r="Q7" s="38">
        <v>1</v>
      </c>
      <c r="R7" s="38">
        <v>1</v>
      </c>
      <c r="S7" s="38">
        <v>0</v>
      </c>
      <c r="T7" s="38">
        <v>1</v>
      </c>
      <c r="U7" s="38">
        <v>1</v>
      </c>
      <c r="V7" s="38">
        <v>0</v>
      </c>
      <c r="W7" s="38">
        <v>0</v>
      </c>
      <c r="X7" s="38">
        <v>0</v>
      </c>
      <c r="Y7" s="38">
        <v>1</v>
      </c>
      <c r="Z7" s="38">
        <v>1</v>
      </c>
      <c r="AA7" s="38">
        <v>0</v>
      </c>
      <c r="AB7" s="38">
        <v>1</v>
      </c>
      <c r="AC7" s="38">
        <v>0</v>
      </c>
      <c r="AD7" s="39">
        <f t="shared" si="1"/>
        <v>6</v>
      </c>
      <c r="AE7" s="40">
        <f t="shared" si="2"/>
        <v>14</v>
      </c>
      <c r="AF7" s="41">
        <f t="shared" si="3"/>
        <v>40</v>
      </c>
    </row>
    <row r="8" spans="1:32" ht="12.75">
      <c r="A8" s="38">
        <f>COUNTIF(AE$6:AE$11,"&gt;"&amp;AE8)+1</f>
        <v>1</v>
      </c>
      <c r="B8" s="61" t="s">
        <v>12</v>
      </c>
      <c r="C8" s="38">
        <v>1</v>
      </c>
      <c r="D8" s="38">
        <v>0</v>
      </c>
      <c r="E8" s="38">
        <v>0</v>
      </c>
      <c r="F8" s="38">
        <v>1</v>
      </c>
      <c r="G8" s="38">
        <v>1</v>
      </c>
      <c r="H8" s="38">
        <v>1</v>
      </c>
      <c r="I8" s="38">
        <v>1</v>
      </c>
      <c r="J8" s="38">
        <v>0</v>
      </c>
      <c r="K8" s="38">
        <v>1</v>
      </c>
      <c r="L8" s="38">
        <v>0</v>
      </c>
      <c r="M8" s="38">
        <v>0</v>
      </c>
      <c r="N8" s="38">
        <v>1</v>
      </c>
      <c r="O8" s="38">
        <v>1</v>
      </c>
      <c r="P8" s="39">
        <f t="shared" si="0"/>
        <v>7</v>
      </c>
      <c r="Q8" s="38">
        <v>0</v>
      </c>
      <c r="R8" s="38">
        <v>1</v>
      </c>
      <c r="S8" s="38">
        <v>1</v>
      </c>
      <c r="T8" s="38">
        <v>0</v>
      </c>
      <c r="U8" s="38">
        <v>1</v>
      </c>
      <c r="V8" s="38">
        <v>1</v>
      </c>
      <c r="W8" s="38">
        <v>0</v>
      </c>
      <c r="X8" s="38">
        <v>0</v>
      </c>
      <c r="Y8" s="38">
        <v>1</v>
      </c>
      <c r="Z8" s="38">
        <v>0</v>
      </c>
      <c r="AA8" s="38">
        <v>1</v>
      </c>
      <c r="AB8" s="38">
        <v>0</v>
      </c>
      <c r="AC8" s="38">
        <v>1</v>
      </c>
      <c r="AD8" s="39">
        <f t="shared" si="1"/>
        <v>7</v>
      </c>
      <c r="AE8" s="40">
        <f t="shared" si="2"/>
        <v>14</v>
      </c>
      <c r="AF8" s="41">
        <f t="shared" si="3"/>
        <v>39</v>
      </c>
    </row>
    <row r="9" spans="1:32" ht="12.75">
      <c r="A9" s="38">
        <f>COUNTIF(AE$6:AE$11,"&gt;"&amp;AE9)+1</f>
        <v>4</v>
      </c>
      <c r="B9" s="61" t="s">
        <v>32</v>
      </c>
      <c r="C9" s="38">
        <v>0</v>
      </c>
      <c r="D9" s="38">
        <v>1</v>
      </c>
      <c r="E9" s="38">
        <v>0</v>
      </c>
      <c r="F9" s="38">
        <v>1</v>
      </c>
      <c r="G9" s="38">
        <v>0</v>
      </c>
      <c r="H9" s="38">
        <v>1</v>
      </c>
      <c r="I9" s="38">
        <v>1</v>
      </c>
      <c r="J9" s="38">
        <v>0</v>
      </c>
      <c r="K9" s="38">
        <v>1</v>
      </c>
      <c r="L9" s="38">
        <v>1</v>
      </c>
      <c r="M9" s="38">
        <v>0</v>
      </c>
      <c r="N9" s="38">
        <v>1</v>
      </c>
      <c r="O9" s="38">
        <v>0</v>
      </c>
      <c r="P9" s="39">
        <f t="shared" si="0"/>
        <v>7</v>
      </c>
      <c r="Q9" s="38">
        <v>1</v>
      </c>
      <c r="R9" s="38">
        <v>1</v>
      </c>
      <c r="S9" s="38">
        <v>0</v>
      </c>
      <c r="T9" s="38">
        <v>0</v>
      </c>
      <c r="U9" s="38">
        <v>0</v>
      </c>
      <c r="V9" s="38">
        <v>0</v>
      </c>
      <c r="W9" s="38">
        <v>1</v>
      </c>
      <c r="X9" s="38">
        <v>0</v>
      </c>
      <c r="Y9" s="38">
        <v>1</v>
      </c>
      <c r="Z9" s="38">
        <v>0</v>
      </c>
      <c r="AA9" s="38">
        <v>0</v>
      </c>
      <c r="AB9" s="38">
        <v>1</v>
      </c>
      <c r="AC9" s="38">
        <v>1</v>
      </c>
      <c r="AD9" s="39">
        <f t="shared" si="1"/>
        <v>5</v>
      </c>
      <c r="AE9" s="40">
        <f t="shared" si="2"/>
        <v>12</v>
      </c>
      <c r="AF9" s="41">
        <f t="shared" si="3"/>
        <v>33</v>
      </c>
    </row>
    <row r="10" spans="1:32" ht="12.75">
      <c r="A10" s="38">
        <f>COUNTIF(AE$6:AE$11,"&gt;"&amp;AE10)+1</f>
        <v>4</v>
      </c>
      <c r="B10" s="61" t="s">
        <v>34</v>
      </c>
      <c r="C10" s="38">
        <v>1</v>
      </c>
      <c r="D10" s="38">
        <v>0</v>
      </c>
      <c r="E10" s="38">
        <v>0</v>
      </c>
      <c r="F10" s="38">
        <v>1</v>
      </c>
      <c r="G10" s="38">
        <v>0</v>
      </c>
      <c r="H10" s="38">
        <v>1</v>
      </c>
      <c r="I10" s="38">
        <v>1</v>
      </c>
      <c r="J10" s="38">
        <v>0</v>
      </c>
      <c r="K10" s="38">
        <v>1</v>
      </c>
      <c r="L10" s="38">
        <v>1</v>
      </c>
      <c r="M10" s="38">
        <v>1</v>
      </c>
      <c r="N10" s="38">
        <v>1</v>
      </c>
      <c r="O10" s="38">
        <v>0</v>
      </c>
      <c r="P10" s="39">
        <f t="shared" si="0"/>
        <v>7</v>
      </c>
      <c r="Q10" s="38">
        <v>1</v>
      </c>
      <c r="R10" s="38">
        <v>1</v>
      </c>
      <c r="S10" s="38">
        <v>0</v>
      </c>
      <c r="T10" s="38">
        <v>1</v>
      </c>
      <c r="U10" s="38">
        <v>1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1</v>
      </c>
      <c r="AB10" s="38">
        <v>0</v>
      </c>
      <c r="AC10" s="38">
        <v>1</v>
      </c>
      <c r="AD10" s="39">
        <f t="shared" si="1"/>
        <v>5</v>
      </c>
      <c r="AE10" s="40">
        <f t="shared" si="2"/>
        <v>12</v>
      </c>
      <c r="AF10" s="41">
        <f t="shared" si="3"/>
        <v>30</v>
      </c>
    </row>
    <row r="11" spans="1:32" ht="12.75">
      <c r="A11" s="38">
        <f>COUNTIF(AE$6:AE$11,"&gt;"&amp;AE11)+1</f>
        <v>6</v>
      </c>
      <c r="B11" s="61" t="s">
        <v>33</v>
      </c>
      <c r="C11" s="38">
        <v>1</v>
      </c>
      <c r="D11" s="38">
        <v>0</v>
      </c>
      <c r="E11" s="38">
        <v>0</v>
      </c>
      <c r="F11" s="38">
        <v>1</v>
      </c>
      <c r="G11" s="38">
        <v>1</v>
      </c>
      <c r="H11" s="38">
        <v>1</v>
      </c>
      <c r="I11" s="38">
        <v>0</v>
      </c>
      <c r="J11" s="38">
        <v>0</v>
      </c>
      <c r="K11" s="38">
        <v>1</v>
      </c>
      <c r="L11" s="38">
        <v>1</v>
      </c>
      <c r="M11" s="38">
        <v>1</v>
      </c>
      <c r="N11" s="38">
        <v>0</v>
      </c>
      <c r="O11" s="38">
        <v>0</v>
      </c>
      <c r="P11" s="39">
        <f t="shared" si="0"/>
        <v>6</v>
      </c>
      <c r="Q11" s="38">
        <v>1</v>
      </c>
      <c r="R11" s="38">
        <v>1</v>
      </c>
      <c r="S11" s="38">
        <v>0</v>
      </c>
      <c r="T11" s="38">
        <v>0</v>
      </c>
      <c r="U11" s="38">
        <v>1</v>
      </c>
      <c r="V11" s="38">
        <v>0</v>
      </c>
      <c r="W11" s="38">
        <v>0</v>
      </c>
      <c r="X11" s="38">
        <v>0</v>
      </c>
      <c r="Y11" s="38">
        <v>1</v>
      </c>
      <c r="Z11" s="38">
        <v>0</v>
      </c>
      <c r="AA11" s="38">
        <v>1</v>
      </c>
      <c r="AB11" s="38">
        <v>0</v>
      </c>
      <c r="AC11" s="38">
        <v>0</v>
      </c>
      <c r="AD11" s="39">
        <f t="shared" si="1"/>
        <v>4</v>
      </c>
      <c r="AE11" s="40">
        <f t="shared" si="2"/>
        <v>10</v>
      </c>
      <c r="AF11" s="41">
        <f t="shared" si="3"/>
        <v>22</v>
      </c>
    </row>
    <row r="12" spans="1:32" ht="12.75">
      <c r="A12" s="34"/>
      <c r="B12" s="42" t="s">
        <v>27</v>
      </c>
      <c r="C12" s="43"/>
      <c r="D12" s="44">
        <f>$C$14-SUM(D6:D11)+1</f>
        <v>5</v>
      </c>
      <c r="E12" s="44">
        <f>$C$14-SUM(E6:E11)+1</f>
        <v>7</v>
      </c>
      <c r="F12" s="44">
        <f>$C$14-SUM(F6:F11)+1</f>
        <v>1</v>
      </c>
      <c r="G12" s="44">
        <f>$C$14-SUM(G6:G11)+1</f>
        <v>4</v>
      </c>
      <c r="H12" s="44">
        <f>$C$14-SUM(H6:H11)+1</f>
        <v>1</v>
      </c>
      <c r="I12" s="44">
        <f>$C$14-SUM(I6:I11)+1</f>
        <v>2</v>
      </c>
      <c r="J12" s="44">
        <f>$C$14-SUM(J6:J11)+1</f>
        <v>7</v>
      </c>
      <c r="K12" s="44">
        <f>$C$14-SUM(K6:K11)+1</f>
        <v>1</v>
      </c>
      <c r="L12" s="44">
        <f>$C$14-SUM(L6:L11)+1</f>
        <v>3</v>
      </c>
      <c r="M12" s="44">
        <f>$C$14-SUM(M6:M11)+1</f>
        <v>4</v>
      </c>
      <c r="N12" s="44">
        <f>$C$14-SUM(N6:N11)+1</f>
        <v>3</v>
      </c>
      <c r="O12" s="44">
        <f>$C$14-SUM(O6:O11)+1</f>
        <v>4</v>
      </c>
      <c r="P12" s="43"/>
      <c r="Q12" s="43"/>
      <c r="R12" s="44">
        <f>$C$14-SUM(R6:R11)+1</f>
        <v>1</v>
      </c>
      <c r="S12" s="44">
        <f>$C$14-SUM(S6:S11)+1</f>
        <v>5</v>
      </c>
      <c r="T12" s="44">
        <f>$C$14-SUM(T6:T11)+1</f>
        <v>5</v>
      </c>
      <c r="U12" s="44">
        <f>$C$14-SUM(U6:U11)+1</f>
        <v>2</v>
      </c>
      <c r="V12" s="44">
        <f>$C$14-SUM(V6:V11)+1</f>
        <v>6</v>
      </c>
      <c r="W12" s="44">
        <f>$C$14-SUM(W6:W11)+1</f>
        <v>6</v>
      </c>
      <c r="X12" s="44">
        <f>$C$14-SUM(X6:X11)+1</f>
        <v>6</v>
      </c>
      <c r="Y12" s="44">
        <f>$C$14-SUM(Y6:Y11)+1</f>
        <v>2</v>
      </c>
      <c r="Z12" s="44">
        <f>$C$14-SUM(Z6:Z11)+1</f>
        <v>6</v>
      </c>
      <c r="AA12" s="44">
        <f>$C$14-SUM(AA6:AA11)+1</f>
        <v>3</v>
      </c>
      <c r="AB12" s="44">
        <f>$C$14-SUM(AB6:AB11)+1</f>
        <v>4</v>
      </c>
      <c r="AC12" s="44">
        <f>$C$14-SUM(AC6:AC11)+1</f>
        <v>4</v>
      </c>
      <c r="AD12" s="43"/>
      <c r="AE12" s="43"/>
      <c r="AF12" s="43"/>
    </row>
    <row r="13" spans="1:32" ht="5.25" customHeight="1">
      <c r="A13" s="3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1:32" s="20" customFormat="1" ht="12.75">
      <c r="A14" s="47"/>
      <c r="B14" s="48" t="s">
        <v>9</v>
      </c>
      <c r="C14" s="49">
        <f>COUNTA(B6:B11)</f>
        <v>6</v>
      </c>
      <c r="D14" s="50"/>
      <c r="E14" s="50"/>
      <c r="F14" s="51"/>
      <c r="G14" s="54" t="s">
        <v>24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</row>
    <row r="15" spans="2:32" ht="4.5" customHeight="1">
      <c r="B15" s="6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5:32" ht="12.7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5:32" ht="12.7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</sheetData>
  <mergeCells count="10">
    <mergeCell ref="A2:C2"/>
    <mergeCell ref="A1:AF1"/>
    <mergeCell ref="G14:AF14"/>
    <mergeCell ref="Q4:AC4"/>
    <mergeCell ref="C4:O4"/>
    <mergeCell ref="AA2:AC2"/>
    <mergeCell ref="AD2:AF2"/>
    <mergeCell ref="D2:M2"/>
    <mergeCell ref="R2:Y2"/>
    <mergeCell ref="O2:Q2"/>
  </mergeCells>
  <conditionalFormatting sqref="C6:O11 Q6:AC11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E1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421875" style="15" customWidth="1"/>
    <col min="2" max="2" width="100.7109375" style="0" customWidth="1"/>
    <col min="3" max="6" width="3.421875" style="1" customWidth="1"/>
    <col min="7" max="15" width="3.00390625" style="1" customWidth="1"/>
    <col min="16" max="28" width="2.8515625" style="1" customWidth="1"/>
    <col min="29" max="31" width="3.140625" style="1" customWidth="1"/>
  </cols>
  <sheetData>
    <row r="1" spans="1:31" s="19" customFormat="1" ht="18">
      <c r="A1" s="27"/>
      <c r="B1" s="28" t="s">
        <v>20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s="17" customFormat="1" ht="12.75">
      <c r="A2" s="25"/>
      <c r="B2" s="26" t="s">
        <v>18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s="10" customFormat="1" ht="25.5">
      <c r="A3" s="29">
        <v>1</v>
      </c>
      <c r="B3" s="30" t="s">
        <v>19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10" customFormat="1" ht="12.75">
      <c r="A4" s="31">
        <v>2</v>
      </c>
      <c r="B4" s="32" t="s">
        <v>16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10" customFormat="1" ht="38.25">
      <c r="A5" s="31">
        <v>3</v>
      </c>
      <c r="B5" s="32" t="s">
        <v>30</v>
      </c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s="10" customFormat="1" ht="38.25">
      <c r="A6" s="31">
        <v>4</v>
      </c>
      <c r="B6" s="32" t="s">
        <v>17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10" customFormat="1" ht="12.75">
      <c r="A7" s="31">
        <v>5</v>
      </c>
      <c r="B7" s="32" t="s">
        <v>29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s="17" customFormat="1" ht="12.75">
      <c r="A8" s="25"/>
      <c r="B8" s="26" t="s">
        <v>23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0" customFormat="1" ht="25.5">
      <c r="A9" s="31">
        <v>1</v>
      </c>
      <c r="B9" s="32" t="s">
        <v>21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s="10" customFormat="1" ht="25.5">
      <c r="A10" s="31">
        <v>2</v>
      </c>
      <c r="B10" s="32" t="s">
        <v>25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s="10" customFormat="1" ht="25.5">
      <c r="A11" s="31">
        <v>3</v>
      </c>
      <c r="B11" s="32" t="s">
        <v>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10" customFormat="1" ht="12.75">
      <c r="A12" s="33">
        <v>4</v>
      </c>
      <c r="B12" s="22" t="s">
        <v>26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s="10" customFormat="1" ht="12.75">
      <c r="A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s="10" customFormat="1" ht="12.75">
      <c r="A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s="10" customFormat="1" ht="12.75">
      <c r="A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s="10" customFormat="1" ht="12.75">
      <c r="A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10" customFormat="1" ht="12.75">
      <c r="A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ca01043</cp:lastModifiedBy>
  <cp:lastPrinted>2002-12-30T20:49:10Z</cp:lastPrinted>
  <dcterms:created xsi:type="dcterms:W3CDTF">2002-12-30T16:16:47Z</dcterms:created>
  <dcterms:modified xsi:type="dcterms:W3CDTF">2008-01-31T10:42:18Z</dcterms:modified>
  <cp:category/>
  <cp:version/>
  <cp:contentType/>
  <cp:contentStatus/>
</cp:coreProperties>
</file>