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24" activeTab="0"/>
  </bookViews>
  <sheets>
    <sheet name="Toronto, April 2005" sheetId="1" r:id="rId1"/>
  </sheets>
  <definedNames>
    <definedName name="_xlnm.Print_Area" localSheetId="0">'Toronto, April 2005'!$B$1:$AF$18</definedName>
  </definedNames>
  <calcPr fullCalcOnLoad="1"/>
</workbook>
</file>

<file path=xl/sharedStrings.xml><?xml version="1.0" encoding="utf-8"?>
<sst xmlns="http://schemas.openxmlformats.org/spreadsheetml/2006/main" count="28" uniqueCount="28">
  <si>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</si>
  <si>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</si>
  <si>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</si>
  <si>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</si>
  <si>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</si>
  <si>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</si>
  <si>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</si>
  <si>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</si>
  <si>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</si>
  <si>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</si>
  <si>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</si>
  <si>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</si>
  <si>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</si>
  <si>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</si>
  <si>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</si>
  <si>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</si>
  <si>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</si>
  <si>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</si>
  <si>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</si>
  <si>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</si>
  <si>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</si>
  <si>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</si>
  <si>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Чемпионат Торонто по ЧГК 2004/05 гг.</t>
  </si>
  <si>
    <t>Веретено</t>
  </si>
  <si>
    <t>Аст Алхор</t>
  </si>
  <si>
    <t>1 мая 2005 г.</t>
  </si>
  <si>
    <t>Харизматики</t>
  </si>
  <si>
    <t>Sans Nom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</si>
</sst>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18</v>
      </c>
      <c r="B2" s="33"/>
      <c r="C2" s="33"/>
      <c r="D2" s="39" t="s">
        <v>10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16</v>
      </c>
      <c r="P2" s="37"/>
      <c r="Q2" s="38"/>
      <c r="R2" s="40" t="s">
        <v>25</v>
      </c>
      <c r="S2" s="40"/>
      <c r="T2" s="40"/>
      <c r="U2" s="40"/>
      <c r="V2" s="40"/>
      <c r="W2" s="40"/>
      <c r="X2" s="40"/>
      <c r="Y2" s="40"/>
      <c r="Z2" s="12"/>
      <c r="AA2" s="36" t="s">
        <v>17</v>
      </c>
      <c r="AB2" s="37"/>
      <c r="AC2" s="38"/>
      <c r="AD2" s="39">
        <v>8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8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3.5">
      <c r="A5" s="16" t="s">
        <v>20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21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11</v>
      </c>
      <c r="C6" s="18">
        <v>0</v>
      </c>
      <c r="D6" s="18">
        <v>0</v>
      </c>
      <c r="E6" s="18">
        <v>0</v>
      </c>
      <c r="F6" s="18">
        <v>0</v>
      </c>
      <c r="G6" s="18">
        <v>1</v>
      </c>
      <c r="H6" s="18">
        <v>0</v>
      </c>
      <c r="I6" s="18">
        <v>0</v>
      </c>
      <c r="J6" s="18">
        <v>1</v>
      </c>
      <c r="K6" s="18">
        <v>1</v>
      </c>
      <c r="L6" s="18">
        <v>1</v>
      </c>
      <c r="M6" s="18">
        <v>0</v>
      </c>
      <c r="N6" s="18">
        <v>1</v>
      </c>
      <c r="O6" s="18">
        <v>1</v>
      </c>
      <c r="P6" s="19">
        <f aca="true" t="shared" si="0" ref="P6:P14">SUM(D6:O6)</f>
        <v>6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0</v>
      </c>
      <c r="Z6" s="18">
        <v>1</v>
      </c>
      <c r="AA6" s="18">
        <v>0</v>
      </c>
      <c r="AB6" s="18">
        <v>0</v>
      </c>
      <c r="AC6" s="32">
        <v>1</v>
      </c>
      <c r="AD6" s="19">
        <f aca="true" t="shared" si="1" ref="AD6:AD14">SUM(R6:AC6)</f>
        <v>9</v>
      </c>
      <c r="AE6" s="20">
        <f aca="true" t="shared" si="2" ref="AE6:AE14">P6+AD6</f>
        <v>15</v>
      </c>
      <c r="AF6" s="21">
        <f>SUMPRODUCT(D6:O6,$D$15:$O$15)+SUMPRODUCT(R6:AC6,$R$15:$AC$15)</f>
        <v>61</v>
      </c>
    </row>
    <row r="7" spans="1:32" ht="13.5">
      <c r="A7" s="18">
        <v>1</v>
      </c>
      <c r="B7" s="10" t="s">
        <v>12</v>
      </c>
      <c r="C7" s="18">
        <v>1</v>
      </c>
      <c r="D7" s="18">
        <v>1</v>
      </c>
      <c r="E7" s="18">
        <v>0</v>
      </c>
      <c r="F7" s="18">
        <v>1</v>
      </c>
      <c r="G7" s="18">
        <v>0</v>
      </c>
      <c r="H7" s="18">
        <v>0</v>
      </c>
      <c r="I7" s="18">
        <v>1</v>
      </c>
      <c r="J7" s="18">
        <v>1</v>
      </c>
      <c r="K7" s="18">
        <v>1</v>
      </c>
      <c r="L7" s="18">
        <v>1</v>
      </c>
      <c r="M7" s="18">
        <v>0</v>
      </c>
      <c r="N7" s="18">
        <v>1</v>
      </c>
      <c r="O7" s="18">
        <v>1</v>
      </c>
      <c r="P7" s="19">
        <f t="shared" si="0"/>
        <v>8</v>
      </c>
      <c r="Q7" s="18">
        <v>0</v>
      </c>
      <c r="R7" s="18">
        <v>1</v>
      </c>
      <c r="S7" s="18">
        <v>0</v>
      </c>
      <c r="T7" s="18">
        <v>1</v>
      </c>
      <c r="U7" s="18">
        <v>1</v>
      </c>
      <c r="V7" s="18">
        <v>1</v>
      </c>
      <c r="W7" s="18">
        <v>0</v>
      </c>
      <c r="X7" s="18">
        <v>1</v>
      </c>
      <c r="Y7" s="18">
        <v>1</v>
      </c>
      <c r="Z7" s="18">
        <v>1</v>
      </c>
      <c r="AA7" s="18">
        <v>0</v>
      </c>
      <c r="AB7" s="18">
        <v>0</v>
      </c>
      <c r="AC7" s="18">
        <v>0</v>
      </c>
      <c r="AD7" s="19">
        <f t="shared" si="1"/>
        <v>7</v>
      </c>
      <c r="AE7" s="20">
        <f t="shared" si="2"/>
        <v>15</v>
      </c>
      <c r="AF7" s="21">
        <f>SUMPRODUCT(D7:O7,$D$15:$O$15)+SUMPRODUCT(R7:AC7,$R$15:$AC$15)</f>
        <v>58</v>
      </c>
    </row>
    <row r="8" spans="1:32" ht="13.5">
      <c r="A8" s="18">
        <v>3</v>
      </c>
      <c r="B8" s="10" t="s">
        <v>14</v>
      </c>
      <c r="C8" s="18">
        <v>0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0</v>
      </c>
      <c r="M8" s="18">
        <v>0</v>
      </c>
      <c r="N8" s="18">
        <v>1</v>
      </c>
      <c r="O8" s="18">
        <v>0</v>
      </c>
      <c r="P8" s="19">
        <f t="shared" si="0"/>
        <v>5</v>
      </c>
      <c r="Q8" s="18">
        <v>0</v>
      </c>
      <c r="R8" s="18">
        <v>1</v>
      </c>
      <c r="S8" s="18">
        <v>0</v>
      </c>
      <c r="T8" s="18">
        <v>1</v>
      </c>
      <c r="U8" s="18">
        <v>0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0</v>
      </c>
      <c r="AB8" s="18">
        <v>1</v>
      </c>
      <c r="AC8" s="18">
        <v>1</v>
      </c>
      <c r="AD8" s="19">
        <f t="shared" si="1"/>
        <v>9</v>
      </c>
      <c r="AE8" s="20">
        <f t="shared" si="2"/>
        <v>14</v>
      </c>
      <c r="AF8" s="21">
        <f>SUMPRODUCT(D8:O8,$D$15:$O$15)+SUMPRODUCT(R8:AC8,$R$15:$AC$15)</f>
        <v>60</v>
      </c>
    </row>
    <row r="9" spans="1:32" ht="13.5">
      <c r="A9" s="18">
        <v>3</v>
      </c>
      <c r="B9" s="10" t="s">
        <v>27</v>
      </c>
      <c r="C9" s="18">
        <v>0</v>
      </c>
      <c r="D9" s="18">
        <v>1</v>
      </c>
      <c r="E9" s="18">
        <v>0</v>
      </c>
      <c r="F9" s="18">
        <v>1</v>
      </c>
      <c r="G9" s="18">
        <v>1</v>
      </c>
      <c r="H9" s="18">
        <v>0</v>
      </c>
      <c r="I9" s="18">
        <v>1</v>
      </c>
      <c r="J9" s="18">
        <v>1</v>
      </c>
      <c r="K9" s="18">
        <v>0</v>
      </c>
      <c r="L9" s="18">
        <v>0</v>
      </c>
      <c r="M9" s="18">
        <v>0</v>
      </c>
      <c r="N9" s="18">
        <v>1</v>
      </c>
      <c r="O9" s="18">
        <v>1</v>
      </c>
      <c r="P9" s="19">
        <f t="shared" si="0"/>
        <v>7</v>
      </c>
      <c r="Q9" s="18">
        <v>0</v>
      </c>
      <c r="R9" s="18">
        <v>1</v>
      </c>
      <c r="S9" s="18">
        <v>0</v>
      </c>
      <c r="T9" s="18">
        <v>0</v>
      </c>
      <c r="U9" s="18">
        <v>1</v>
      </c>
      <c r="V9" s="18">
        <v>1</v>
      </c>
      <c r="W9" s="18">
        <v>1</v>
      </c>
      <c r="X9" s="18">
        <v>1</v>
      </c>
      <c r="Y9" s="18">
        <v>0</v>
      </c>
      <c r="Z9" s="18">
        <v>0</v>
      </c>
      <c r="AA9" s="18">
        <v>0</v>
      </c>
      <c r="AB9" s="18">
        <v>1</v>
      </c>
      <c r="AC9" s="18">
        <v>1</v>
      </c>
      <c r="AD9" s="19">
        <f t="shared" si="1"/>
        <v>7</v>
      </c>
      <c r="AE9" s="20">
        <f t="shared" si="2"/>
        <v>14</v>
      </c>
      <c r="AF9" s="21">
        <f>SUMPRODUCT(D9:O9,$D$15:$O$15)+SUMPRODUCT(R9:AC9,$R$15:$AC$15)</f>
        <v>54</v>
      </c>
    </row>
    <row r="10" spans="1:32" ht="13.5">
      <c r="A10" s="18">
        <v>3</v>
      </c>
      <c r="B10" s="10" t="s">
        <v>24</v>
      </c>
      <c r="C10" s="18">
        <v>1</v>
      </c>
      <c r="D10" s="18">
        <v>0</v>
      </c>
      <c r="E10" s="18">
        <v>0</v>
      </c>
      <c r="F10" s="18">
        <v>0</v>
      </c>
      <c r="G10" s="18">
        <v>1</v>
      </c>
      <c r="H10" s="18">
        <v>0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1</v>
      </c>
      <c r="O10" s="18">
        <v>1</v>
      </c>
      <c r="P10" s="19">
        <f t="shared" si="0"/>
        <v>7</v>
      </c>
      <c r="Q10" s="18">
        <v>0</v>
      </c>
      <c r="R10" s="18">
        <v>1</v>
      </c>
      <c r="S10" s="18">
        <v>0</v>
      </c>
      <c r="T10" s="18">
        <v>1</v>
      </c>
      <c r="U10" s="18">
        <v>0</v>
      </c>
      <c r="V10" s="18">
        <v>1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1</v>
      </c>
      <c r="AC10" s="18">
        <v>1</v>
      </c>
      <c r="AD10" s="19">
        <f t="shared" si="1"/>
        <v>7</v>
      </c>
      <c r="AE10" s="20">
        <f t="shared" si="2"/>
        <v>14</v>
      </c>
      <c r="AF10" s="21">
        <f>SUMPRODUCT(D10:O10,$D$15:$O$15)+SUMPRODUCT(R10:AC10,$R$15:$AC$15)</f>
        <v>51</v>
      </c>
    </row>
    <row r="11" spans="1:32" ht="13.5">
      <c r="A11" s="18">
        <v>6</v>
      </c>
      <c r="B11" s="10" t="s">
        <v>23</v>
      </c>
      <c r="C11" s="18">
        <v>0</v>
      </c>
      <c r="D11" s="18">
        <v>0</v>
      </c>
      <c r="E11" s="18">
        <v>0</v>
      </c>
      <c r="F11" s="18">
        <v>1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1</v>
      </c>
      <c r="M11" s="18">
        <v>1</v>
      </c>
      <c r="N11" s="18">
        <v>1</v>
      </c>
      <c r="O11" s="18">
        <v>1</v>
      </c>
      <c r="P11" s="19">
        <f t="shared" si="0"/>
        <v>7</v>
      </c>
      <c r="Q11" s="18">
        <v>0</v>
      </c>
      <c r="R11" s="18">
        <v>0</v>
      </c>
      <c r="S11" s="18">
        <v>0</v>
      </c>
      <c r="T11" s="18">
        <v>1</v>
      </c>
      <c r="U11" s="18">
        <v>1</v>
      </c>
      <c r="V11" s="18">
        <v>1</v>
      </c>
      <c r="W11" s="18">
        <v>0</v>
      </c>
      <c r="X11" s="18">
        <v>1</v>
      </c>
      <c r="Y11" s="18">
        <v>1</v>
      </c>
      <c r="Z11" s="18">
        <v>0</v>
      </c>
      <c r="AA11" s="18">
        <v>0</v>
      </c>
      <c r="AB11" s="18">
        <v>0</v>
      </c>
      <c r="AC11" s="18">
        <v>1</v>
      </c>
      <c r="AD11" s="19">
        <f t="shared" si="1"/>
        <v>6</v>
      </c>
      <c r="AE11" s="20">
        <f t="shared" si="2"/>
        <v>13</v>
      </c>
      <c r="AF11" s="21">
        <f>SUMPRODUCT(D11:O11,$D$15:$O$15)+SUMPRODUCT(R11:AC11,$R$15:$AC$15)</f>
        <v>51</v>
      </c>
    </row>
    <row r="12" spans="1:32" ht="13.5">
      <c r="A12" s="18">
        <v>6</v>
      </c>
      <c r="B12" s="10" t="s">
        <v>26</v>
      </c>
      <c r="C12" s="18">
        <v>1</v>
      </c>
      <c r="D12" s="18">
        <v>0</v>
      </c>
      <c r="E12" s="18">
        <v>0</v>
      </c>
      <c r="F12" s="18">
        <v>1</v>
      </c>
      <c r="G12" s="18">
        <v>1</v>
      </c>
      <c r="H12" s="18">
        <v>0</v>
      </c>
      <c r="I12" s="18">
        <v>1</v>
      </c>
      <c r="J12" s="18">
        <v>1</v>
      </c>
      <c r="K12" s="18">
        <v>0</v>
      </c>
      <c r="L12" s="18">
        <v>1</v>
      </c>
      <c r="M12" s="18">
        <v>0</v>
      </c>
      <c r="N12" s="18">
        <v>1</v>
      </c>
      <c r="O12" s="18">
        <v>1</v>
      </c>
      <c r="P12" s="19">
        <f t="shared" si="0"/>
        <v>7</v>
      </c>
      <c r="Q12" s="18">
        <v>0</v>
      </c>
      <c r="R12" s="18">
        <v>1</v>
      </c>
      <c r="S12" s="18">
        <v>0</v>
      </c>
      <c r="T12" s="18">
        <v>1</v>
      </c>
      <c r="U12" s="18">
        <v>1</v>
      </c>
      <c r="V12" s="18">
        <v>1</v>
      </c>
      <c r="W12" s="18">
        <v>0</v>
      </c>
      <c r="X12" s="18">
        <v>0</v>
      </c>
      <c r="Y12" s="18">
        <v>1</v>
      </c>
      <c r="Z12" s="18">
        <v>0</v>
      </c>
      <c r="AA12" s="18">
        <v>0</v>
      </c>
      <c r="AB12" s="18">
        <v>0</v>
      </c>
      <c r="AC12" s="18">
        <v>1</v>
      </c>
      <c r="AD12" s="19">
        <f t="shared" si="1"/>
        <v>6</v>
      </c>
      <c r="AE12" s="20">
        <f t="shared" si="2"/>
        <v>13</v>
      </c>
      <c r="AF12" s="21">
        <f>SUMPRODUCT(D12:O12,$D$15:$O$15)+SUMPRODUCT(R12:AC12,$R$15:$AC$15)</f>
        <v>43</v>
      </c>
    </row>
    <row r="13" spans="1:32" ht="13.5">
      <c r="A13" s="18">
        <v>8</v>
      </c>
      <c r="B13" s="10" t="s">
        <v>13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9">
        <f t="shared" si="0"/>
        <v>3</v>
      </c>
      <c r="Q13" s="18">
        <v>0</v>
      </c>
      <c r="R13" s="18">
        <v>1</v>
      </c>
      <c r="S13" s="18">
        <v>0</v>
      </c>
      <c r="T13" s="18">
        <v>1</v>
      </c>
      <c r="U13" s="18">
        <v>1</v>
      </c>
      <c r="V13" s="18">
        <v>1</v>
      </c>
      <c r="W13" s="18">
        <v>0</v>
      </c>
      <c r="X13" s="18">
        <v>0</v>
      </c>
      <c r="Y13" s="18">
        <v>1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5</v>
      </c>
      <c r="AE13" s="20">
        <f t="shared" si="2"/>
        <v>8</v>
      </c>
      <c r="AF13" s="21">
        <f>SUMPRODUCT(D13:O13,$D$15:$O$15)+SUMPRODUCT(R13:AC13,$R$15:$AC$15)</f>
        <v>21</v>
      </c>
    </row>
    <row r="14" spans="1:32" ht="13.5">
      <c r="A14" s="18">
        <v>9</v>
      </c>
      <c r="B14" s="10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1</v>
      </c>
      <c r="O14" s="18">
        <v>1</v>
      </c>
      <c r="P14" s="19">
        <f t="shared" si="0"/>
        <v>4</v>
      </c>
      <c r="Q14" s="18">
        <v>0</v>
      </c>
      <c r="R14" s="18">
        <v>1</v>
      </c>
      <c r="S14" s="18">
        <v>0</v>
      </c>
      <c r="T14" s="18">
        <v>1</v>
      </c>
      <c r="U14" s="18">
        <v>0</v>
      </c>
      <c r="V14" s="18">
        <v>0</v>
      </c>
      <c r="W14" s="18">
        <v>1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3</v>
      </c>
      <c r="AE14" s="20">
        <f t="shared" si="2"/>
        <v>7</v>
      </c>
      <c r="AF14" s="21">
        <f>SUMPRODUCT(D14:O14,$D$15:$O$15)+SUMPRODUCT(R14:AC14,$R$15:$AC$15)</f>
        <v>18</v>
      </c>
    </row>
    <row r="15" spans="1:32" ht="12.75">
      <c r="A15" s="14"/>
      <c r="B15" s="22" t="s">
        <v>19</v>
      </c>
      <c r="C15" s="23"/>
      <c r="D15" s="24">
        <f>$C$17-SUM(D6:D14)+1</f>
        <v>7</v>
      </c>
      <c r="E15" s="24">
        <f>$C$17-SUM(E6:E14)+1</f>
        <v>10</v>
      </c>
      <c r="F15" s="24">
        <f>$C$17-SUM(F6:F14)+1</f>
        <v>5</v>
      </c>
      <c r="G15" s="24">
        <f>$C$17-SUM(G6:G14)+1</f>
        <v>5</v>
      </c>
      <c r="H15" s="24">
        <f>$C$17-SUM(H6:H14)+1</f>
        <v>10</v>
      </c>
      <c r="I15" s="24">
        <f>$C$17-SUM(I6:I14)+1</f>
        <v>3</v>
      </c>
      <c r="J15" s="24">
        <f>$C$17-SUM(J6:J14)+1</f>
        <v>2</v>
      </c>
      <c r="K15" s="24">
        <f>$C$17-SUM(K6:K14)+1</f>
        <v>6</v>
      </c>
      <c r="L15" s="24">
        <f>$C$17-SUM(L6:L14)+1</f>
        <v>5</v>
      </c>
      <c r="M15" s="24">
        <f>$C$17-SUM(M6:M14)+1</f>
        <v>9</v>
      </c>
      <c r="N15" s="24">
        <f>$C$17-SUM(N6:N14)+1</f>
        <v>1</v>
      </c>
      <c r="O15" s="24">
        <f>$C$17-SUM(O6:O14)+1</f>
        <v>3</v>
      </c>
      <c r="P15" s="23"/>
      <c r="Q15" s="23"/>
      <c r="R15" s="24">
        <f>$C$17-SUM(R6:R14)+1</f>
        <v>2</v>
      </c>
      <c r="S15" s="24">
        <f>$C$17-SUM(S6:S14)+1</f>
        <v>9</v>
      </c>
      <c r="T15" s="24">
        <f>$C$17-SUM(T6:T14)+1</f>
        <v>2</v>
      </c>
      <c r="U15" s="24">
        <f>$C$17-SUM(U6:U14)+1</f>
        <v>4</v>
      </c>
      <c r="V15" s="24">
        <f>$C$17-SUM(V6:V14)+1</f>
        <v>2</v>
      </c>
      <c r="W15" s="24">
        <f>$C$17-SUM(W6:W14)+1</f>
        <v>5</v>
      </c>
      <c r="X15" s="24">
        <f>$C$17-SUM(X6:X14)+1</f>
        <v>4</v>
      </c>
      <c r="Y15" s="24">
        <f>$C$17-SUM(Y6:Y14)+1</f>
        <v>5</v>
      </c>
      <c r="Z15" s="24">
        <f>$C$17-SUM(Z6:Z14)+1</f>
        <v>7</v>
      </c>
      <c r="AA15" s="24">
        <f>$C$17-SUM(AA6:AA14)+1</f>
        <v>10</v>
      </c>
      <c r="AB15" s="24">
        <f>$C$17-SUM(AB6:AB14)+1</f>
        <v>7</v>
      </c>
      <c r="AC15" s="24">
        <f>$C$17-SUM(AC6:AC14)+1</f>
        <v>4</v>
      </c>
      <c r="AD15" s="23"/>
      <c r="AE15" s="23"/>
      <c r="AF15" s="23"/>
    </row>
    <row r="16" spans="1:32" ht="5.25" customHeight="1">
      <c r="A16" s="1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9" customFormat="1" ht="12.75">
      <c r="A17" s="27"/>
      <c r="B17" s="28" t="s">
        <v>9</v>
      </c>
      <c r="C17" s="29">
        <f>COUNTA(B6:B14)</f>
        <v>9</v>
      </c>
      <c r="D17" s="30"/>
      <c r="E17" s="30"/>
      <c r="F17" s="3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6" ht="4.5" customHeight="1">
      <c r="B18" s="6"/>
      <c r="C18" s="7"/>
      <c r="D18" s="7"/>
      <c r="E18" s="8"/>
      <c r="F18" s="8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2005-05-08T16:42:27Z</dcterms:modified>
  <cp:category/>
  <cp:version/>
  <cp:contentType/>
  <cp:contentStatus/>
</cp:coreProperties>
</file>